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HANKKEET\Vertti\Toimenpiteet\WS OHJELMAT JA TYÖKALUT\Viimeisimmät\"/>
    </mc:Choice>
  </mc:AlternateContent>
  <bookViews>
    <workbookView xWindow="0" yWindow="0" windowWidth="24375" windowHeight="11670" activeTab="2"/>
  </bookViews>
  <sheets>
    <sheet name="Asiakasyhteistyö" sheetId="1" r:id="rId1"/>
    <sheet name="Yhteistyön vaikutukset" sheetId="3" r:id="rId2"/>
    <sheet name="Yhteistyön merkittätys 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F19" i="2"/>
  <c r="H19" i="2" s="1"/>
  <c r="F12" i="2"/>
  <c r="F11" i="2"/>
  <c r="F13" i="2" l="1"/>
  <c r="F17" i="3" l="1"/>
  <c r="E17" i="3"/>
  <c r="D17" i="3"/>
  <c r="C17" i="3"/>
  <c r="B17" i="3"/>
  <c r="G17" i="3" l="1"/>
</calcChain>
</file>

<file path=xl/sharedStrings.xml><?xml version="1.0" encoding="utf-8"?>
<sst xmlns="http://schemas.openxmlformats.org/spreadsheetml/2006/main" count="80" uniqueCount="64">
  <si>
    <t>toimitusaikaan</t>
  </si>
  <si>
    <t>laatuun</t>
  </si>
  <si>
    <t>kehittämiseen</t>
  </si>
  <si>
    <t>hintaan</t>
  </si>
  <si>
    <t>Kumppanuusushteen taloudellinen toiminta (arvio viimeisen viiden vuoden ajalta)</t>
  </si>
  <si>
    <t xml:space="preserve">Arvioi yhteistyönne osuutta verrattuna kokonaisliikevaihtoonne, % </t>
  </si>
  <si>
    <t>Arvioi kuinka monta henkilötyövuotta käytitte tuotantotoimintoja ja vaihdantatoimintoja  tähän ko. kumppaniin</t>
  </si>
  <si>
    <t>httk/v</t>
  </si>
  <si>
    <t>Kumppanuussuhteen taloudellinen tärkeys omalle liiketoiminnalle (1=ei tärkeä,5=erittäin tärkeä)</t>
  </si>
  <si>
    <t>Kumppanuusushteen imagollinen tärkeys omalle liiketoiminnalle (1=ei tärkeä, 5=erittäin tärkeä)</t>
  </si>
  <si>
    <t>Arvioi yleistä kokemustanne kumppanuussuhteen operatiivisesta toiminnasta (1=erittäin huonot, 5=erittäin hyvät)</t>
  </si>
  <si>
    <t>Kumppanuussuhteen osapuolten välinen toimitusvarmuus, %</t>
  </si>
  <si>
    <t>Kumppanuussuhteen osapuolten välinen toimitusten lukumäärä</t>
  </si>
  <si>
    <t>kpl/v</t>
  </si>
  <si>
    <t>%</t>
  </si>
  <si>
    <t>Kirjallisten reklamaatioiden/valitusten määrä</t>
  </si>
  <si>
    <t>Kuinka hyvin tunnette kumppaninne odotukset (1= tietoisuus erittäin huono, 5=tietoisuus erittäin hyvä)</t>
  </si>
  <si>
    <t>Kuinka hyvin kumppaninne tuntee mahdollisuutenne (1= tietoisuus erittäin huono, 5=tietoisuus erittäin hyvä)</t>
  </si>
  <si>
    <t>Kumppanuusushteen kehittäminen on 1=heikentänyt asemaamme markkinoilla… 5=parentanut asemaamme markkinoilla)</t>
  </si>
  <si>
    <t>Jatkossa 1=vähennämme kehittämiseen käytettyjä panoksia…5=lisäämään kehittämiseen käytettyjä panoksia</t>
  </si>
  <si>
    <t>toimitusvarmuuteen</t>
  </si>
  <si>
    <t>Arvioi seuraavien väittämien paikkansapitävyyttä suhteessa yhteistyöhönne kumppaninne kanssa</t>
  </si>
  <si>
    <t>(1=täysin päinvastoin…5=täysin oikein)</t>
  </si>
  <si>
    <t>Kuinka monta sopimusasiakasta yrityksellä on</t>
  </si>
  <si>
    <t>Kuinka monta asiakasta tuo 80 % liikevaihdosta</t>
  </si>
  <si>
    <t>informaation liikkumiseen</t>
  </si>
  <si>
    <t>varastomääriin</t>
  </si>
  <si>
    <t xml:space="preserve">Arvioitava kumppanuussuhde: </t>
  </si>
  <si>
    <t>Yhteistyönne asiakkaiden kanssa</t>
  </si>
  <si>
    <t>Mihin yhteistyösuhteissa asiakkaidenne kanssa on yleisesti keskitytty (1=tärkein, 2= seuraavaksi jne.)</t>
  </si>
  <si>
    <t>Valitse seuraavaan kumppanuussuhteen merkittävyyden arviointiin 3-4 tärkeintä suhdetta</t>
  </si>
  <si>
    <t>Yhteistyö on parantanut omaa varastonkiertoamme</t>
  </si>
  <si>
    <t>Yhteistyö on parantanut koko toimitusketjun varastonkiertoa</t>
  </si>
  <si>
    <t>Yhteistyö on parantanut omaa toimitusvarmuuttamme</t>
  </si>
  <si>
    <t>Yhteistyö on pienentänyt omaa hukkaprosenttiamme</t>
  </si>
  <si>
    <t>Yhteistyö on parantanut omaa sisäistä tiedon kulkuamme</t>
  </si>
  <si>
    <t>Yhteistyö on kehittänyt omaa toimintaamme</t>
  </si>
  <si>
    <t>Yhteistyö on lyhentänyt materiaalin läpimenoaikaa koko toimitusketjussa</t>
  </si>
  <si>
    <t>Yhteistyö on parantanut tiedonkulkua koko toimitusketjussa</t>
  </si>
  <si>
    <t>Yhteistyö on kehittänyt koko toimitusketjun toimintaa</t>
  </si>
  <si>
    <t>Yhtestyö on parantanut oman tuotteemme laatua</t>
  </si>
  <si>
    <t>Yhteistyö on parantanut lopullisen tuotteen laatua</t>
  </si>
  <si>
    <t>Yhteistyö on parantanut omaa kannattavuuttamme</t>
  </si>
  <si>
    <t xml:space="preserve">Näiden kysymysten avulla voitte arvioida yksittäisten yhteistyösuhteidenne tärkeyttä sekä suhteen operatiivista </t>
  </si>
  <si>
    <t xml:space="preserve">toimivuutta. Tämän perusteella voitte tehdä arvioita siitä, kannattaako ko. yhteistyösuhteeseen panostaa jatkossa lisää, </t>
  </si>
  <si>
    <t xml:space="preserve">vai kannattako teidän kenties vähentää panostustanne ko. suhteeseen. Tämä arvio perustuu yhteistyöstä saatavan liikevaihdon </t>
  </si>
  <si>
    <t xml:space="preserve"> suhteesta siihen käytettäviin resursseihin</t>
  </si>
  <si>
    <t>€</t>
  </si>
  <si>
    <t>Tuotantotoimintoja (httk/v kerrottuna keskimääräisellä henkilötyön kuukausihinnalla)</t>
  </si>
  <si>
    <t>Vaihdantatoimintoja (httk/v kerrottuna keskimääräisellä henkilötyön kuukausihinnalla)</t>
  </si>
  <si>
    <t>Paljonko ko. asiakkaan tuoma euromäärä lliikevaihdosta oli viime tilikaudella</t>
  </si>
  <si>
    <t>Liikevaihdon ja suhteeseen käytettyjen resurssikustannusten erotus</t>
  </si>
  <si>
    <t>Arvioi kumppanuusushteen kehittämiseen käytettyjen työpäivien määrää ja niiden hinta (kpl/v * keskimääräinen tuntihinta)</t>
  </si>
  <si>
    <t>€/kk</t>
  </si>
  <si>
    <t xml:space="preserve">€ </t>
  </si>
  <si>
    <t>työpvää/v</t>
  </si>
  <si>
    <t>E/tunti</t>
  </si>
  <si>
    <t>Arvioi kustannuksia suhteessa yhteistyön tärkeyteen yrityksenne liiketoiminnalle</t>
  </si>
  <si>
    <t>Tavoite (5 vuotta)</t>
  </si>
  <si>
    <t>Arvioi yhteistyösuhteen tärkeys liiketoiminnallenne</t>
  </si>
  <si>
    <t>Arvioi kustannuksia suhteessa yhteistyön tärkeyteen tulevaisuudessa yrityksenne liiketoiminnalle</t>
  </si>
  <si>
    <t>Yhteistyön merkitys suhteessa kehittämiseen käytettyihin resursseihin</t>
  </si>
  <si>
    <t>Arvioi yhteistyösuhteen tulevaisuuden potentiaali</t>
  </si>
  <si>
    <t>Arvioitavayhteistyösuhde: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</si>
</sst>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0" borderId="5" xfId="0" applyFont="1" applyBorder="1" applyAlignment="1">
      <alignment horizontal="left" vertical="center" readingOrder="1"/>
    </xf>
    <xf numFmtId="0" fontId="2" fillId="0" borderId="5" xfId="0" applyFont="1" applyBorder="1"/>
    <xf numFmtId="0" fontId="0" fillId="0" borderId="9" xfId="0" applyBorder="1"/>
    <xf numFmtId="0" fontId="0" fillId="2" borderId="8" xfId="0" applyFill="1" applyBorder="1"/>
    <xf numFmtId="0" fontId="1" fillId="0" borderId="0" xfId="0" applyFont="1" applyBorder="1"/>
    <xf numFmtId="0" fontId="0" fillId="3" borderId="0" xfId="0" applyFill="1" applyBorder="1"/>
    <xf numFmtId="0" fontId="0" fillId="0" borderId="0" xfId="0" applyFill="1" applyBorder="1"/>
    <xf numFmtId="0" fontId="0" fillId="3" borderId="1" xfId="0" applyFill="1" applyBorder="1"/>
    <xf numFmtId="0" fontId="0" fillId="0" borderId="1" xfId="0" applyFill="1" applyBorder="1"/>
    <xf numFmtId="0" fontId="1" fillId="0" borderId="0" xfId="0" applyFont="1" applyFill="1" applyBorder="1"/>
    <xf numFmtId="0" fontId="0" fillId="0" borderId="10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0" borderId="2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Yhteistyön vaikutukset</a:t>
            </a:r>
          </a:p>
        </c:rich>
      </c:tx>
      <c:layout>
        <c:manualLayout>
          <c:xMode val="edge"/>
          <c:yMode val="edge"/>
          <c:x val="0.32273574848661368"/>
          <c:y val="1.6859846880729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'Yhteistyön vaikutukset'!$A$5:$A$16</c:f>
              <c:strCache>
                <c:ptCount val="12"/>
                <c:pt idx="0">
                  <c:v>Yhteistyö on parantanut omaa varastonkiertoamme</c:v>
                </c:pt>
                <c:pt idx="1">
                  <c:v>Yhteistyö on parantanut koko toimitusketjun varastonkiertoa</c:v>
                </c:pt>
                <c:pt idx="2">
                  <c:v>Yhteistyö on lyhentänyt materiaalin läpimenoaikaa koko toimitusketjussa</c:v>
                </c:pt>
                <c:pt idx="3">
                  <c:v>Yhteistyö on parantanut omaa toimitusvarmuuttamme</c:v>
                </c:pt>
                <c:pt idx="4">
                  <c:v>Yhteistyö on pienentänyt omaa hukkaprosenttiamme</c:v>
                </c:pt>
                <c:pt idx="5">
                  <c:v>Yhteistyö on parantanut omaa sisäistä tiedon kulkuamme</c:v>
                </c:pt>
                <c:pt idx="6">
                  <c:v>Yhteistyö on parantanut tiedonkulkua koko toimitusketjussa</c:v>
                </c:pt>
                <c:pt idx="7">
                  <c:v>Yhteistyö on kehittänyt omaa toimintaamme</c:v>
                </c:pt>
                <c:pt idx="8">
                  <c:v>Yhteistyö on kehittänyt koko toimitusketjun toimintaa</c:v>
                </c:pt>
                <c:pt idx="9">
                  <c:v>Yhtestyö on parantanut oman tuotteemme laatua</c:v>
                </c:pt>
                <c:pt idx="10">
                  <c:v>Yhteistyö on parantanut lopullisen tuotteen laatua</c:v>
                </c:pt>
                <c:pt idx="11">
                  <c:v>Yhteistyö on parantanut omaa kannattavuuttamme</c:v>
                </c:pt>
              </c:strCache>
            </c:strRef>
          </c:cat>
          <c:val>
            <c:numRef>
              <c:f>'Yhteistyön vaikutukset'!$B$5:$B$16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094-42E7-991F-51A3247E760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'Yhteistyön vaikutukset'!$A$5:$A$16</c:f>
              <c:strCache>
                <c:ptCount val="12"/>
                <c:pt idx="0">
                  <c:v>Yhteistyö on parantanut omaa varastonkiertoamme</c:v>
                </c:pt>
                <c:pt idx="1">
                  <c:v>Yhteistyö on parantanut koko toimitusketjun varastonkiertoa</c:v>
                </c:pt>
                <c:pt idx="2">
                  <c:v>Yhteistyö on lyhentänyt materiaalin läpimenoaikaa koko toimitusketjussa</c:v>
                </c:pt>
                <c:pt idx="3">
                  <c:v>Yhteistyö on parantanut omaa toimitusvarmuuttamme</c:v>
                </c:pt>
                <c:pt idx="4">
                  <c:v>Yhteistyö on pienentänyt omaa hukkaprosenttiamme</c:v>
                </c:pt>
                <c:pt idx="5">
                  <c:v>Yhteistyö on parantanut omaa sisäistä tiedon kulkuamme</c:v>
                </c:pt>
                <c:pt idx="6">
                  <c:v>Yhteistyö on parantanut tiedonkulkua koko toimitusketjussa</c:v>
                </c:pt>
                <c:pt idx="7">
                  <c:v>Yhteistyö on kehittänyt omaa toimintaamme</c:v>
                </c:pt>
                <c:pt idx="8">
                  <c:v>Yhteistyö on kehittänyt koko toimitusketjun toimintaa</c:v>
                </c:pt>
                <c:pt idx="9">
                  <c:v>Yhtestyö on parantanut oman tuotteemme laatua</c:v>
                </c:pt>
                <c:pt idx="10">
                  <c:v>Yhteistyö on parantanut lopullisen tuotteen laatua</c:v>
                </c:pt>
                <c:pt idx="11">
                  <c:v>Yhteistyö on parantanut omaa kannattavuuttamme</c:v>
                </c:pt>
              </c:strCache>
            </c:strRef>
          </c:cat>
          <c:val>
            <c:numRef>
              <c:f>'Yhteistyön vaikutukset'!$C$5:$C$16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094-42E7-991F-51A3247E760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'Yhteistyön vaikutukset'!$A$5:$A$16</c:f>
              <c:strCache>
                <c:ptCount val="12"/>
                <c:pt idx="0">
                  <c:v>Yhteistyö on parantanut omaa varastonkiertoamme</c:v>
                </c:pt>
                <c:pt idx="1">
                  <c:v>Yhteistyö on parantanut koko toimitusketjun varastonkiertoa</c:v>
                </c:pt>
                <c:pt idx="2">
                  <c:v>Yhteistyö on lyhentänyt materiaalin läpimenoaikaa koko toimitusketjussa</c:v>
                </c:pt>
                <c:pt idx="3">
                  <c:v>Yhteistyö on parantanut omaa toimitusvarmuuttamme</c:v>
                </c:pt>
                <c:pt idx="4">
                  <c:v>Yhteistyö on pienentänyt omaa hukkaprosenttiamme</c:v>
                </c:pt>
                <c:pt idx="5">
                  <c:v>Yhteistyö on parantanut omaa sisäistä tiedon kulkuamme</c:v>
                </c:pt>
                <c:pt idx="6">
                  <c:v>Yhteistyö on parantanut tiedonkulkua koko toimitusketjussa</c:v>
                </c:pt>
                <c:pt idx="7">
                  <c:v>Yhteistyö on kehittänyt omaa toimintaamme</c:v>
                </c:pt>
                <c:pt idx="8">
                  <c:v>Yhteistyö on kehittänyt koko toimitusketjun toimintaa</c:v>
                </c:pt>
                <c:pt idx="9">
                  <c:v>Yhtestyö on parantanut oman tuotteemme laatua</c:v>
                </c:pt>
                <c:pt idx="10">
                  <c:v>Yhteistyö on parantanut lopullisen tuotteen laatua</c:v>
                </c:pt>
                <c:pt idx="11">
                  <c:v>Yhteistyö on parantanut omaa kannattavuuttamme</c:v>
                </c:pt>
              </c:strCache>
            </c:strRef>
          </c:cat>
          <c:val>
            <c:numRef>
              <c:f>'Yhteistyön vaikutukset'!$D$5:$D$16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2094-42E7-991F-51A3247E760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'Yhteistyön vaikutukset'!$A$5:$A$16</c:f>
              <c:strCache>
                <c:ptCount val="12"/>
                <c:pt idx="0">
                  <c:v>Yhteistyö on parantanut omaa varastonkiertoamme</c:v>
                </c:pt>
                <c:pt idx="1">
                  <c:v>Yhteistyö on parantanut koko toimitusketjun varastonkiertoa</c:v>
                </c:pt>
                <c:pt idx="2">
                  <c:v>Yhteistyö on lyhentänyt materiaalin läpimenoaikaa koko toimitusketjussa</c:v>
                </c:pt>
                <c:pt idx="3">
                  <c:v>Yhteistyö on parantanut omaa toimitusvarmuuttamme</c:v>
                </c:pt>
                <c:pt idx="4">
                  <c:v>Yhteistyö on pienentänyt omaa hukkaprosenttiamme</c:v>
                </c:pt>
                <c:pt idx="5">
                  <c:v>Yhteistyö on parantanut omaa sisäistä tiedon kulkuamme</c:v>
                </c:pt>
                <c:pt idx="6">
                  <c:v>Yhteistyö on parantanut tiedonkulkua koko toimitusketjussa</c:v>
                </c:pt>
                <c:pt idx="7">
                  <c:v>Yhteistyö on kehittänyt omaa toimintaamme</c:v>
                </c:pt>
                <c:pt idx="8">
                  <c:v>Yhteistyö on kehittänyt koko toimitusketjun toimintaa</c:v>
                </c:pt>
                <c:pt idx="9">
                  <c:v>Yhtestyö on parantanut oman tuotteemme laatua</c:v>
                </c:pt>
                <c:pt idx="10">
                  <c:v>Yhteistyö on parantanut lopullisen tuotteen laatua</c:v>
                </c:pt>
                <c:pt idx="11">
                  <c:v>Yhteistyö on parantanut omaa kannattavuuttamme</c:v>
                </c:pt>
              </c:strCache>
            </c:strRef>
          </c:cat>
          <c:val>
            <c:numRef>
              <c:f>'Yhteistyön vaikutukset'!$E$5:$E$16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2094-42E7-991F-51A3247E760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'Yhteistyön vaikutukset'!$A$5:$A$16</c:f>
              <c:strCache>
                <c:ptCount val="12"/>
                <c:pt idx="0">
                  <c:v>Yhteistyö on parantanut omaa varastonkiertoamme</c:v>
                </c:pt>
                <c:pt idx="1">
                  <c:v>Yhteistyö on parantanut koko toimitusketjun varastonkiertoa</c:v>
                </c:pt>
                <c:pt idx="2">
                  <c:v>Yhteistyö on lyhentänyt materiaalin läpimenoaikaa koko toimitusketjussa</c:v>
                </c:pt>
                <c:pt idx="3">
                  <c:v>Yhteistyö on parantanut omaa toimitusvarmuuttamme</c:v>
                </c:pt>
                <c:pt idx="4">
                  <c:v>Yhteistyö on pienentänyt omaa hukkaprosenttiamme</c:v>
                </c:pt>
                <c:pt idx="5">
                  <c:v>Yhteistyö on parantanut omaa sisäistä tiedon kulkuamme</c:v>
                </c:pt>
                <c:pt idx="6">
                  <c:v>Yhteistyö on parantanut tiedonkulkua koko toimitusketjussa</c:v>
                </c:pt>
                <c:pt idx="7">
                  <c:v>Yhteistyö on kehittänyt omaa toimintaamme</c:v>
                </c:pt>
                <c:pt idx="8">
                  <c:v>Yhteistyö on kehittänyt koko toimitusketjun toimintaa</c:v>
                </c:pt>
                <c:pt idx="9">
                  <c:v>Yhtestyö on parantanut oman tuotteemme laatua</c:v>
                </c:pt>
                <c:pt idx="10">
                  <c:v>Yhteistyö on parantanut lopullisen tuotteen laatua</c:v>
                </c:pt>
                <c:pt idx="11">
                  <c:v>Yhteistyö on parantanut omaa kannattavuuttamme</c:v>
                </c:pt>
              </c:strCache>
            </c:strRef>
          </c:cat>
          <c:val>
            <c:numRef>
              <c:f>'Yhteistyön vaikutukset'!$F$5:$F$16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2094-42E7-991F-51A3247E7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8102936"/>
        <c:axId val="578103264"/>
      </c:barChart>
      <c:catAx>
        <c:axId val="578102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78103264"/>
        <c:crosses val="autoZero"/>
        <c:auto val="1"/>
        <c:lblAlgn val="ctr"/>
        <c:lblOffset val="100"/>
        <c:noMultiLvlLbl val="0"/>
      </c:catAx>
      <c:valAx>
        <c:axId val="578103264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781029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438150</xdr:colOff>
      <xdr:row>11</xdr:row>
      <xdr:rowOff>180975</xdr:rowOff>
    </xdr:from>
    <xdr:ext cx="65" cy="147476"/>
    <xdr:sp macro="" textlink="">
      <xdr:nvSpPr>
        <xdr:cNvPr id="3176" name="Rectangle 104"/>
        <xdr:cNvSpPr>
          <a:spLocks noChangeArrowheads="1"/>
        </xdr:cNvSpPr>
      </xdr:nvSpPr>
      <xdr:spPr bwMode="auto">
        <a:xfrm>
          <a:off x="6534150" y="2276475"/>
          <a:ext cx="65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485775</xdr:colOff>
      <xdr:row>15</xdr:row>
      <xdr:rowOff>19050</xdr:rowOff>
    </xdr:from>
    <xdr:ext cx="65" cy="147476"/>
    <xdr:sp macro="" textlink="">
      <xdr:nvSpPr>
        <xdr:cNvPr id="3175" name="Rectangle 103"/>
        <xdr:cNvSpPr>
          <a:spLocks noChangeArrowheads="1"/>
        </xdr:cNvSpPr>
      </xdr:nvSpPr>
      <xdr:spPr bwMode="auto">
        <a:xfrm>
          <a:off x="1704975" y="2495550"/>
          <a:ext cx="65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438150</xdr:colOff>
      <xdr:row>14</xdr:row>
      <xdr:rowOff>47625</xdr:rowOff>
    </xdr:from>
    <xdr:ext cx="65" cy="147476"/>
    <xdr:sp macro="" textlink="">
      <xdr:nvSpPr>
        <xdr:cNvPr id="3172" name="Rectangle 100"/>
        <xdr:cNvSpPr>
          <a:spLocks noChangeArrowheads="1"/>
        </xdr:cNvSpPr>
      </xdr:nvSpPr>
      <xdr:spPr bwMode="auto">
        <a:xfrm>
          <a:off x="6534150" y="2714625"/>
          <a:ext cx="65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438150</xdr:colOff>
      <xdr:row>15</xdr:row>
      <xdr:rowOff>76200</xdr:rowOff>
    </xdr:from>
    <xdr:ext cx="65" cy="147476"/>
    <xdr:sp macro="" textlink="">
      <xdr:nvSpPr>
        <xdr:cNvPr id="3170" name="Rectangle 98"/>
        <xdr:cNvSpPr>
          <a:spLocks noChangeArrowheads="1"/>
        </xdr:cNvSpPr>
      </xdr:nvSpPr>
      <xdr:spPr bwMode="auto">
        <a:xfrm>
          <a:off x="6534150" y="2933700"/>
          <a:ext cx="65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438150</xdr:colOff>
      <xdr:row>16</xdr:row>
      <xdr:rowOff>104775</xdr:rowOff>
    </xdr:from>
    <xdr:ext cx="65" cy="147476"/>
    <xdr:sp macro="" textlink="">
      <xdr:nvSpPr>
        <xdr:cNvPr id="3168" name="Rectangle 96"/>
        <xdr:cNvSpPr>
          <a:spLocks noChangeArrowheads="1"/>
        </xdr:cNvSpPr>
      </xdr:nvSpPr>
      <xdr:spPr bwMode="auto">
        <a:xfrm>
          <a:off x="6534150" y="3152775"/>
          <a:ext cx="65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438150</xdr:colOff>
      <xdr:row>18</xdr:row>
      <xdr:rowOff>171450</xdr:rowOff>
    </xdr:from>
    <xdr:ext cx="65" cy="147476"/>
    <xdr:sp macro="" textlink="">
      <xdr:nvSpPr>
        <xdr:cNvPr id="3164" name="Rectangle 92"/>
        <xdr:cNvSpPr>
          <a:spLocks noChangeArrowheads="1"/>
        </xdr:cNvSpPr>
      </xdr:nvSpPr>
      <xdr:spPr bwMode="auto">
        <a:xfrm>
          <a:off x="6534150" y="3600450"/>
          <a:ext cx="65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438150</xdr:colOff>
      <xdr:row>20</xdr:row>
      <xdr:rowOff>9525</xdr:rowOff>
    </xdr:from>
    <xdr:ext cx="65" cy="147476"/>
    <xdr:sp macro="" textlink="">
      <xdr:nvSpPr>
        <xdr:cNvPr id="3162" name="Rectangle 90"/>
        <xdr:cNvSpPr>
          <a:spLocks noChangeArrowheads="1"/>
        </xdr:cNvSpPr>
      </xdr:nvSpPr>
      <xdr:spPr bwMode="auto">
        <a:xfrm>
          <a:off x="6534150" y="3819525"/>
          <a:ext cx="65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114299</xdr:colOff>
      <xdr:row>17</xdr:row>
      <xdr:rowOff>185736</xdr:rowOff>
    </xdr:from>
    <xdr:to>
      <xdr:col>7</xdr:col>
      <xdr:colOff>228600</xdr:colOff>
      <xdr:row>41</xdr:row>
      <xdr:rowOff>133350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J16" sqref="J16"/>
    </sheetView>
  </sheetViews>
  <sheetFormatPr defaultRowHeight="15" x14ac:dyDescent="0.25"/>
  <cols>
    <col min="1" max="1" width="54.42578125" customWidth="1"/>
  </cols>
  <sheetData>
    <row r="1" spans="1:4" x14ac:dyDescent="0.25">
      <c r="A1" s="1" t="s">
        <v>28</v>
      </c>
    </row>
    <row r="3" spans="1:4" x14ac:dyDescent="0.25">
      <c r="A3" s="1" t="s">
        <v>23</v>
      </c>
      <c r="B3" s="2"/>
    </row>
    <row r="4" spans="1:4" x14ac:dyDescent="0.25">
      <c r="A4" s="1" t="s">
        <v>24</v>
      </c>
      <c r="B4" s="2"/>
    </row>
    <row r="5" spans="1:4" x14ac:dyDescent="0.25">
      <c r="A5" s="4" t="s">
        <v>30</v>
      </c>
      <c r="B5" s="4"/>
      <c r="C5" s="4"/>
      <c r="D5" s="4"/>
    </row>
    <row r="6" spans="1:4" x14ac:dyDescent="0.25">
      <c r="A6" s="6"/>
    </row>
    <row r="7" spans="1:4" x14ac:dyDescent="0.25">
      <c r="A7" s="1" t="s">
        <v>29</v>
      </c>
    </row>
    <row r="8" spans="1:4" x14ac:dyDescent="0.25">
      <c r="A8" t="s">
        <v>3</v>
      </c>
      <c r="B8" s="2"/>
    </row>
    <row r="9" spans="1:4" x14ac:dyDescent="0.25">
      <c r="A9" t="s">
        <v>0</v>
      </c>
      <c r="B9" s="2"/>
    </row>
    <row r="10" spans="1:4" x14ac:dyDescent="0.25">
      <c r="A10" t="s">
        <v>1</v>
      </c>
      <c r="B10" s="2"/>
    </row>
    <row r="11" spans="1:4" x14ac:dyDescent="0.25">
      <c r="A11" t="s">
        <v>2</v>
      </c>
      <c r="B11" s="2"/>
    </row>
    <row r="12" spans="1:4" x14ac:dyDescent="0.25">
      <c r="A12" t="s">
        <v>20</v>
      </c>
      <c r="B12" s="2"/>
    </row>
    <row r="13" spans="1:4" x14ac:dyDescent="0.25">
      <c r="A13" t="s">
        <v>26</v>
      </c>
      <c r="B13" s="2"/>
    </row>
    <row r="14" spans="1:4" x14ac:dyDescent="0.25">
      <c r="A14" t="s">
        <v>25</v>
      </c>
      <c r="B14" s="2"/>
    </row>
    <row r="17" spans="1:2" x14ac:dyDescent="0.25">
      <c r="A17" s="1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B22" s="3"/>
    </row>
    <row r="23" spans="1:2" x14ac:dyDescent="0.25">
      <c r="B23" s="3"/>
    </row>
    <row r="24" spans="1:2" x14ac:dyDescent="0.25">
      <c r="B24" s="3"/>
    </row>
    <row r="25" spans="1:2" x14ac:dyDescent="0.25">
      <c r="B25" s="3"/>
    </row>
    <row r="26" spans="1:2" x14ac:dyDescent="0.25"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4" workbookViewId="0">
      <selection activeCell="K14" sqref="K14"/>
    </sheetView>
  </sheetViews>
  <sheetFormatPr defaultRowHeight="15" x14ac:dyDescent="0.25"/>
  <cols>
    <col min="1" max="1" width="73.5703125" customWidth="1"/>
    <col min="2" max="2" width="4.5703125" customWidth="1"/>
    <col min="3" max="3" width="4.42578125" customWidth="1"/>
    <col min="4" max="4" width="5.140625" customWidth="1"/>
    <col min="5" max="5" width="4.42578125" customWidth="1"/>
    <col min="6" max="6" width="4.5703125" customWidth="1"/>
  </cols>
  <sheetData>
    <row r="1" spans="1:7" ht="15.75" thickBot="1" x14ac:dyDescent="0.3"/>
    <row r="2" spans="1:7" x14ac:dyDescent="0.25">
      <c r="A2" s="27" t="s">
        <v>63</v>
      </c>
      <c r="B2" s="7"/>
      <c r="C2" s="7"/>
      <c r="D2" s="7"/>
      <c r="E2" s="7"/>
      <c r="F2" s="7"/>
      <c r="G2" s="8"/>
    </row>
    <row r="3" spans="1:7" x14ac:dyDescent="0.25">
      <c r="A3" s="9" t="s">
        <v>21</v>
      </c>
      <c r="B3" s="3"/>
      <c r="C3" s="3"/>
      <c r="D3" s="3"/>
      <c r="E3" s="3"/>
      <c r="F3" s="3"/>
      <c r="G3" s="10"/>
    </row>
    <row r="4" spans="1:7" x14ac:dyDescent="0.25">
      <c r="A4" s="11" t="s">
        <v>22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10"/>
    </row>
    <row r="5" spans="1:7" x14ac:dyDescent="0.25">
      <c r="A5" s="13" t="s">
        <v>31</v>
      </c>
      <c r="B5" s="2"/>
      <c r="C5" s="2"/>
      <c r="D5" s="2"/>
      <c r="E5" s="2"/>
      <c r="F5" s="2"/>
      <c r="G5" s="10"/>
    </row>
    <row r="6" spans="1:7" x14ac:dyDescent="0.25">
      <c r="A6" s="14" t="s">
        <v>32</v>
      </c>
      <c r="B6" s="2"/>
      <c r="C6" s="2"/>
      <c r="D6" s="2"/>
      <c r="E6" s="2"/>
      <c r="F6" s="2"/>
      <c r="G6" s="10"/>
    </row>
    <row r="7" spans="1:7" x14ac:dyDescent="0.25">
      <c r="A7" s="14" t="s">
        <v>37</v>
      </c>
      <c r="B7" s="2"/>
      <c r="C7" s="2"/>
      <c r="D7" s="2"/>
      <c r="E7" s="2"/>
      <c r="F7" s="2"/>
      <c r="G7" s="10"/>
    </row>
    <row r="8" spans="1:7" x14ac:dyDescent="0.25">
      <c r="A8" s="14" t="s">
        <v>33</v>
      </c>
      <c r="B8" s="2"/>
      <c r="C8" s="2"/>
      <c r="D8" s="2"/>
      <c r="E8" s="2"/>
      <c r="F8" s="2"/>
      <c r="G8" s="10"/>
    </row>
    <row r="9" spans="1:7" x14ac:dyDescent="0.25">
      <c r="A9" s="14" t="s">
        <v>34</v>
      </c>
      <c r="B9" s="2"/>
      <c r="C9" s="2"/>
      <c r="D9" s="2"/>
      <c r="E9" s="2"/>
      <c r="F9" s="2"/>
      <c r="G9" s="10"/>
    </row>
    <row r="10" spans="1:7" x14ac:dyDescent="0.25">
      <c r="A10" s="14" t="s">
        <v>35</v>
      </c>
      <c r="B10" s="2"/>
      <c r="C10" s="2"/>
      <c r="D10" s="2"/>
      <c r="E10" s="2"/>
      <c r="F10" s="2"/>
      <c r="G10" s="10"/>
    </row>
    <row r="11" spans="1:7" x14ac:dyDescent="0.25">
      <c r="A11" s="14" t="s">
        <v>38</v>
      </c>
      <c r="B11" s="2"/>
      <c r="C11" s="2"/>
      <c r="D11" s="2"/>
      <c r="E11" s="2"/>
      <c r="F11" s="2"/>
      <c r="G11" s="10"/>
    </row>
    <row r="12" spans="1:7" x14ac:dyDescent="0.25">
      <c r="A12" s="14" t="s">
        <v>36</v>
      </c>
      <c r="B12" s="2"/>
      <c r="C12" s="2"/>
      <c r="D12" s="2"/>
      <c r="E12" s="2"/>
      <c r="F12" s="2"/>
      <c r="G12" s="10"/>
    </row>
    <row r="13" spans="1:7" x14ac:dyDescent="0.25">
      <c r="A13" s="14" t="s">
        <v>39</v>
      </c>
      <c r="B13" s="2"/>
      <c r="C13" s="2"/>
      <c r="D13" s="2"/>
      <c r="E13" s="2"/>
      <c r="F13" s="2"/>
      <c r="G13" s="10"/>
    </row>
    <row r="14" spans="1:7" x14ac:dyDescent="0.25">
      <c r="A14" s="14" t="s">
        <v>40</v>
      </c>
      <c r="B14" s="2"/>
      <c r="C14" s="2"/>
      <c r="D14" s="2"/>
      <c r="E14" s="2"/>
      <c r="F14" s="2"/>
      <c r="G14" s="10"/>
    </row>
    <row r="15" spans="1:7" x14ac:dyDescent="0.25">
      <c r="A15" s="14" t="s">
        <v>41</v>
      </c>
      <c r="B15" s="2"/>
      <c r="C15" s="2"/>
      <c r="D15" s="2"/>
      <c r="E15" s="2"/>
      <c r="F15" s="2"/>
      <c r="G15" s="10"/>
    </row>
    <row r="16" spans="1:7" x14ac:dyDescent="0.25">
      <c r="A16" s="14" t="s">
        <v>42</v>
      </c>
      <c r="B16" s="2"/>
      <c r="C16" s="2"/>
      <c r="D16" s="2"/>
      <c r="E16" s="2"/>
      <c r="F16" s="2"/>
      <c r="G16" s="10"/>
    </row>
    <row r="17" spans="1:7" ht="15.75" thickBot="1" x14ac:dyDescent="0.3">
      <c r="A17" s="12"/>
      <c r="B17" s="15">
        <f>COUNTIFS(B5:B16,1)*1</f>
        <v>0</v>
      </c>
      <c r="C17" s="15">
        <f>COUNTIFS(C5:C16,2)*2</f>
        <v>0</v>
      </c>
      <c r="D17" s="15">
        <f>COUNTIFS(D5:D16,3)*3</f>
        <v>0</v>
      </c>
      <c r="E17" s="15">
        <f>COUNTIFS(E5:E16,4)*4</f>
        <v>0</v>
      </c>
      <c r="F17" s="15">
        <f>COUNTIFS(F5:F16,5)*5</f>
        <v>0</v>
      </c>
      <c r="G17" s="16">
        <f>SUM(B17:F17)/(COUNTIFS(B5:B16,1)+COUNTIFS(C5:C16,2)+COUNTIFS(D5:D16,3)+COUNTIFS(E3:E5,4)+COUNTIFS(F5:F16,5))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N34" sqref="N34"/>
    </sheetView>
  </sheetViews>
  <sheetFormatPr defaultRowHeight="15" x14ac:dyDescent="0.25"/>
  <cols>
    <col min="1" max="1" width="110.7109375" customWidth="1"/>
    <col min="3" max="3" width="10.140625" customWidth="1"/>
  </cols>
  <sheetData>
    <row r="1" spans="1:9" x14ac:dyDescent="0.25">
      <c r="A1" s="4" t="s">
        <v>43</v>
      </c>
    </row>
    <row r="2" spans="1:9" x14ac:dyDescent="0.25">
      <c r="A2" s="4" t="s">
        <v>44</v>
      </c>
    </row>
    <row r="3" spans="1:9" x14ac:dyDescent="0.25">
      <c r="A3" s="4" t="s">
        <v>45</v>
      </c>
    </row>
    <row r="4" spans="1:9" x14ac:dyDescent="0.25">
      <c r="A4" s="4" t="s">
        <v>46</v>
      </c>
    </row>
    <row r="5" spans="1:9" x14ac:dyDescent="0.25">
      <c r="A5" s="3" t="s">
        <v>27</v>
      </c>
      <c r="B5" s="3"/>
      <c r="C5" s="3"/>
    </row>
    <row r="6" spans="1:9" x14ac:dyDescent="0.25">
      <c r="A6" s="17" t="s">
        <v>4</v>
      </c>
      <c r="B6" s="3"/>
      <c r="C6" s="3"/>
      <c r="H6" s="4" t="s">
        <v>58</v>
      </c>
      <c r="I6" s="4"/>
    </row>
    <row r="7" spans="1:9" x14ac:dyDescent="0.25">
      <c r="A7" s="2" t="s">
        <v>5</v>
      </c>
      <c r="B7" s="20"/>
      <c r="C7" s="2" t="s">
        <v>14</v>
      </c>
      <c r="H7" s="20"/>
      <c r="I7" s="2" t="s">
        <v>14</v>
      </c>
    </row>
    <row r="8" spans="1:9" x14ac:dyDescent="0.25">
      <c r="A8" s="2" t="s">
        <v>50</v>
      </c>
      <c r="B8" s="5"/>
      <c r="C8" s="5" t="s">
        <v>47</v>
      </c>
      <c r="H8" s="5"/>
      <c r="I8" s="5" t="s">
        <v>47</v>
      </c>
    </row>
    <row r="10" spans="1:9" x14ac:dyDescent="0.25">
      <c r="A10" s="17" t="s">
        <v>6</v>
      </c>
      <c r="F10" s="3"/>
      <c r="G10" s="3"/>
    </row>
    <row r="11" spans="1:9" x14ac:dyDescent="0.25">
      <c r="A11" s="2" t="s">
        <v>48</v>
      </c>
      <c r="B11" s="2"/>
      <c r="C11" s="2" t="s">
        <v>7</v>
      </c>
      <c r="D11" s="2"/>
      <c r="E11" s="2" t="s">
        <v>53</v>
      </c>
      <c r="F11" s="2">
        <f>B11*D11</f>
        <v>0</v>
      </c>
      <c r="G11" s="2" t="s">
        <v>54</v>
      </c>
      <c r="H11" s="2"/>
      <c r="I11" s="2" t="s">
        <v>54</v>
      </c>
    </row>
    <row r="12" spans="1:9" x14ac:dyDescent="0.25">
      <c r="A12" s="2" t="s">
        <v>49</v>
      </c>
      <c r="B12" s="2"/>
      <c r="C12" s="2" t="s">
        <v>7</v>
      </c>
      <c r="D12" s="2"/>
      <c r="E12" s="2" t="s">
        <v>53</v>
      </c>
      <c r="F12" s="2">
        <f>B12*D12</f>
        <v>0</v>
      </c>
      <c r="G12" s="2" t="s">
        <v>47</v>
      </c>
      <c r="H12" s="2"/>
      <c r="I12" s="2" t="s">
        <v>47</v>
      </c>
    </row>
    <row r="13" spans="1:9" x14ac:dyDescent="0.25">
      <c r="A13" s="21" t="s">
        <v>51</v>
      </c>
      <c r="B13" s="2"/>
      <c r="C13" s="2"/>
      <c r="D13" s="2"/>
      <c r="E13" s="2"/>
      <c r="F13" s="5">
        <f>B8-(F11+F12)</f>
        <v>0</v>
      </c>
      <c r="G13" s="5" t="s">
        <v>47</v>
      </c>
      <c r="H13" s="5">
        <f>D8-(H11+H12)</f>
        <v>0</v>
      </c>
      <c r="I13" s="5" t="s">
        <v>47</v>
      </c>
    </row>
    <row r="15" spans="1:9" x14ac:dyDescent="0.25">
      <c r="A15" s="1" t="s">
        <v>59</v>
      </c>
      <c r="B15" s="5">
        <v>1</v>
      </c>
      <c r="C15" s="5">
        <v>2</v>
      </c>
      <c r="D15" s="5">
        <v>3</v>
      </c>
      <c r="E15" s="5">
        <v>4</v>
      </c>
      <c r="F15" s="5">
        <v>5</v>
      </c>
    </row>
    <row r="16" spans="1:9" x14ac:dyDescent="0.25">
      <c r="A16" s="2" t="s">
        <v>8</v>
      </c>
      <c r="B16" s="2"/>
      <c r="C16" s="2"/>
      <c r="D16" s="2"/>
      <c r="E16" s="2"/>
      <c r="F16" s="20"/>
      <c r="H16" s="5"/>
    </row>
    <row r="17" spans="1:9" x14ac:dyDescent="0.25">
      <c r="A17" s="2" t="s">
        <v>9</v>
      </c>
      <c r="B17" s="2"/>
      <c r="C17" s="2"/>
      <c r="D17" s="2"/>
      <c r="E17" s="2"/>
      <c r="F17" s="20"/>
      <c r="G17" s="3"/>
      <c r="H17" s="5"/>
      <c r="I17" s="3"/>
    </row>
    <row r="18" spans="1:9" x14ac:dyDescent="0.25">
      <c r="G18" s="3"/>
      <c r="H18" s="18"/>
      <c r="I18" s="3"/>
    </row>
    <row r="19" spans="1:9" x14ac:dyDescent="0.25">
      <c r="A19" s="2" t="s">
        <v>52</v>
      </c>
      <c r="B19" s="2"/>
      <c r="C19" s="2" t="s">
        <v>55</v>
      </c>
      <c r="D19" s="2"/>
      <c r="E19" s="2" t="s">
        <v>56</v>
      </c>
      <c r="F19" s="5">
        <f>B19*D19</f>
        <v>0</v>
      </c>
      <c r="G19" s="5" t="s">
        <v>47</v>
      </c>
      <c r="H19" s="5">
        <f>D19*F19</f>
        <v>0</v>
      </c>
      <c r="I19" s="5" t="s">
        <v>47</v>
      </c>
    </row>
    <row r="21" spans="1:9" x14ac:dyDescent="0.25">
      <c r="A21" s="17" t="s">
        <v>61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1:9" x14ac:dyDescent="0.25">
      <c r="A22" s="21" t="s">
        <v>57</v>
      </c>
      <c r="B22" s="2"/>
      <c r="C22" s="2"/>
      <c r="D22" s="2"/>
      <c r="E22" s="2"/>
      <c r="F22" s="2"/>
      <c r="G22" s="3"/>
    </row>
    <row r="23" spans="1:9" x14ac:dyDescent="0.25">
      <c r="A23" s="2" t="s">
        <v>60</v>
      </c>
      <c r="B23" s="2"/>
      <c r="C23" s="2"/>
      <c r="D23" s="2"/>
      <c r="E23" s="2"/>
      <c r="F23" s="2"/>
      <c r="G23" s="3"/>
    </row>
    <row r="25" spans="1:9" x14ac:dyDescent="0.25">
      <c r="A25" s="17" t="s">
        <v>10</v>
      </c>
      <c r="B25" s="3"/>
      <c r="C25" s="3"/>
    </row>
    <row r="26" spans="1:9" x14ac:dyDescent="0.25">
      <c r="A26" s="2" t="s">
        <v>12</v>
      </c>
      <c r="B26" s="20"/>
      <c r="C26" s="2" t="s">
        <v>13</v>
      </c>
      <c r="H26" s="20"/>
      <c r="I26" s="2" t="s">
        <v>13</v>
      </c>
    </row>
    <row r="27" spans="1:9" x14ac:dyDescent="0.25">
      <c r="A27" s="2" t="s">
        <v>11</v>
      </c>
      <c r="B27" s="2"/>
      <c r="C27" s="2" t="s">
        <v>14</v>
      </c>
      <c r="H27" s="2"/>
      <c r="I27" s="2" t="s">
        <v>14</v>
      </c>
    </row>
    <row r="28" spans="1:9" x14ac:dyDescent="0.25">
      <c r="A28" s="2" t="s">
        <v>15</v>
      </c>
      <c r="B28" s="2"/>
      <c r="C28" s="2" t="s">
        <v>13</v>
      </c>
      <c r="H28" s="2"/>
      <c r="I28" s="2" t="s">
        <v>13</v>
      </c>
    </row>
    <row r="29" spans="1:9" ht="15.75" thickBot="1" x14ac:dyDescent="0.3"/>
    <row r="30" spans="1:9" ht="15.75" thickBot="1" x14ac:dyDescent="0.3">
      <c r="A30" s="22" t="s">
        <v>62</v>
      </c>
      <c r="B30" s="24">
        <v>1</v>
      </c>
      <c r="C30" s="25">
        <v>2</v>
      </c>
      <c r="D30" s="25">
        <v>3</v>
      </c>
      <c r="E30" s="25">
        <v>4</v>
      </c>
      <c r="F30" s="26">
        <v>5</v>
      </c>
    </row>
    <row r="31" spans="1:9" x14ac:dyDescent="0.25">
      <c r="A31" s="3" t="s">
        <v>16</v>
      </c>
      <c r="B31" s="23"/>
      <c r="C31" s="23"/>
      <c r="D31" s="23"/>
      <c r="E31" s="23"/>
      <c r="F31" s="23"/>
    </row>
    <row r="32" spans="1:9" x14ac:dyDescent="0.25">
      <c r="A32" s="3" t="s">
        <v>17</v>
      </c>
      <c r="B32" s="2"/>
      <c r="C32" s="2"/>
      <c r="D32" s="2"/>
      <c r="E32" s="2"/>
      <c r="F32" s="2"/>
    </row>
    <row r="33" spans="1:6" x14ac:dyDescent="0.25">
      <c r="A33" s="3" t="s">
        <v>18</v>
      </c>
      <c r="B33" s="2"/>
      <c r="C33" s="2"/>
      <c r="D33" s="2"/>
      <c r="E33" s="2"/>
      <c r="F33" s="2"/>
    </row>
    <row r="34" spans="1:6" x14ac:dyDescent="0.25">
      <c r="A34" s="3" t="s">
        <v>19</v>
      </c>
      <c r="B34" s="21"/>
      <c r="C34" s="2"/>
      <c r="D34" s="2"/>
      <c r="E34" s="2"/>
      <c r="F34" s="2"/>
    </row>
    <row r="35" spans="1:6" x14ac:dyDescent="0.25">
      <c r="A35" s="17"/>
      <c r="B35" s="19"/>
      <c r="C35" s="3"/>
    </row>
    <row r="36" spans="1:6" x14ac:dyDescent="0.25">
      <c r="A36" s="3"/>
      <c r="B36" s="19"/>
      <c r="C36" s="3"/>
    </row>
    <row r="37" spans="1:6" x14ac:dyDescent="0.25">
      <c r="A37" s="3"/>
      <c r="B37" s="19"/>
      <c r="C37" s="3"/>
    </row>
    <row r="38" spans="1:6" x14ac:dyDescent="0.25">
      <c r="A38" s="3"/>
      <c r="B38" s="19"/>
      <c r="C38" s="3"/>
    </row>
    <row r="39" spans="1:6" x14ac:dyDescent="0.25">
      <c r="A39" s="3"/>
      <c r="B39" s="19"/>
      <c r="C39" s="3"/>
    </row>
    <row r="40" spans="1:6" x14ac:dyDescent="0.25">
      <c r="A40" s="3"/>
      <c r="B40" s="19"/>
      <c r="C40" s="3"/>
    </row>
    <row r="41" spans="1:6" x14ac:dyDescent="0.25">
      <c r="A41" s="3"/>
      <c r="B41" s="19"/>
      <c r="C41" s="3"/>
    </row>
    <row r="42" spans="1:6" x14ac:dyDescent="0.25">
      <c r="A42" s="3"/>
      <c r="B42" s="19"/>
      <c r="C42" s="3"/>
    </row>
    <row r="43" spans="1:6" x14ac:dyDescent="0.25">
      <c r="A43" s="3"/>
      <c r="B43" s="19"/>
      <c r="C43" s="3"/>
    </row>
    <row r="44" spans="1:6" x14ac:dyDescent="0.25">
      <c r="A44" s="3"/>
      <c r="B44" s="19"/>
      <c r="C44" s="3"/>
    </row>
    <row r="45" spans="1:6" x14ac:dyDescent="0.25">
      <c r="A45" s="3"/>
      <c r="B45" s="19"/>
      <c r="C45" s="3"/>
    </row>
    <row r="46" spans="1:6" x14ac:dyDescent="0.25">
      <c r="A46" s="3"/>
      <c r="B46" s="19"/>
      <c r="C46" s="3"/>
    </row>
    <row r="47" spans="1:6" x14ac:dyDescent="0.25">
      <c r="A47" s="3"/>
      <c r="B47" s="19"/>
      <c r="C47" s="3"/>
    </row>
    <row r="48" spans="1:6" x14ac:dyDescent="0.25">
      <c r="A48" s="17"/>
      <c r="B48" s="19"/>
      <c r="C48" s="3"/>
    </row>
    <row r="49" spans="1:3" x14ac:dyDescent="0.25">
      <c r="A49" s="3"/>
      <c r="B49" s="19"/>
      <c r="C49" s="3"/>
    </row>
    <row r="50" spans="1:3" x14ac:dyDescent="0.25">
      <c r="A50" s="17"/>
      <c r="B50" s="19"/>
      <c r="C50" s="3"/>
    </row>
    <row r="51" spans="1:3" x14ac:dyDescent="0.25">
      <c r="A51" s="3"/>
      <c r="B51" s="19"/>
      <c r="C51" s="3"/>
    </row>
    <row r="52" spans="1:3" x14ac:dyDescent="0.25">
      <c r="A52" s="3"/>
      <c r="B52" s="19"/>
      <c r="C52" s="3"/>
    </row>
    <row r="53" spans="1:3" x14ac:dyDescent="0.25">
      <c r="A53" s="3"/>
      <c r="B53" s="19"/>
      <c r="C53" s="3"/>
    </row>
    <row r="54" spans="1:3" x14ac:dyDescent="0.25">
      <c r="A54" s="3"/>
      <c r="B54" s="19"/>
      <c r="C54" s="3"/>
    </row>
    <row r="55" spans="1:3" x14ac:dyDescent="0.25">
      <c r="A55" s="3"/>
      <c r="B55" s="19"/>
      <c r="C55" s="3"/>
    </row>
    <row r="56" spans="1:3" x14ac:dyDescent="0.25">
      <c r="A56" s="17"/>
      <c r="B56" s="19"/>
      <c r="C56" s="3"/>
    </row>
    <row r="57" spans="1:3" x14ac:dyDescent="0.25">
      <c r="A57" s="3"/>
      <c r="B57" s="19"/>
      <c r="C57" s="3"/>
    </row>
    <row r="58" spans="1:3" x14ac:dyDescent="0.25">
      <c r="A58" s="3"/>
      <c r="B58" s="19"/>
      <c r="C58" s="3"/>
    </row>
    <row r="59" spans="1:3" x14ac:dyDescent="0.25">
      <c r="A59" s="3"/>
      <c r="B59" s="19"/>
      <c r="C59" s="3"/>
    </row>
    <row r="60" spans="1:3" x14ac:dyDescent="0.25">
      <c r="A60" s="3"/>
      <c r="B60" s="19"/>
      <c r="C60" s="3"/>
    </row>
    <row r="61" spans="1:3" x14ac:dyDescent="0.25">
      <c r="A61" s="3"/>
      <c r="B61" s="19"/>
      <c r="C61" s="3"/>
    </row>
    <row r="62" spans="1:3" x14ac:dyDescent="0.25">
      <c r="A62" s="3"/>
      <c r="B62" s="19"/>
      <c r="C62" s="3"/>
    </row>
    <row r="63" spans="1:3" x14ac:dyDescent="0.25">
      <c r="A63" s="3"/>
      <c r="B63" s="19"/>
      <c r="C63" s="3"/>
    </row>
    <row r="64" spans="1:3" x14ac:dyDescent="0.25">
      <c r="A64" s="3"/>
      <c r="B64" s="19"/>
      <c r="C64" s="3"/>
    </row>
    <row r="65" spans="1:3" x14ac:dyDescent="0.25">
      <c r="A65" s="3"/>
      <c r="B65" s="19"/>
      <c r="C65" s="3"/>
    </row>
    <row r="66" spans="1:3" x14ac:dyDescent="0.25">
      <c r="A66" s="3"/>
      <c r="B66" s="19"/>
      <c r="C66" s="3"/>
    </row>
    <row r="67" spans="1:3" x14ac:dyDescent="0.25">
      <c r="A67" s="3"/>
      <c r="B67" s="19"/>
      <c r="C67" s="3"/>
    </row>
    <row r="68" spans="1:3" x14ac:dyDescent="0.25">
      <c r="A68" s="3"/>
      <c r="B68" s="19"/>
      <c r="C68" s="3"/>
    </row>
    <row r="69" spans="1:3" x14ac:dyDescent="0.25">
      <c r="A69" s="17"/>
      <c r="B69" s="19"/>
      <c r="C69" s="3"/>
    </row>
    <row r="70" spans="1:3" x14ac:dyDescent="0.25">
      <c r="A70" s="3"/>
      <c r="B70" s="19"/>
      <c r="C70" s="3"/>
    </row>
    <row r="71" spans="1:3" x14ac:dyDescent="0.25">
      <c r="A71" s="17"/>
      <c r="B71" s="19"/>
      <c r="C71" s="3"/>
    </row>
    <row r="72" spans="1:3" x14ac:dyDescent="0.25">
      <c r="A72" s="3"/>
      <c r="B72" s="19"/>
      <c r="C72" s="3"/>
    </row>
    <row r="73" spans="1:3" x14ac:dyDescent="0.25">
      <c r="A73" s="3"/>
      <c r="B73" s="19"/>
      <c r="C73" s="3"/>
    </row>
    <row r="74" spans="1:3" x14ac:dyDescent="0.25">
      <c r="A74" s="3"/>
      <c r="B74" s="19"/>
      <c r="C74" s="3"/>
    </row>
    <row r="75" spans="1:3" x14ac:dyDescent="0.25">
      <c r="A75" s="3"/>
      <c r="B75" s="19"/>
      <c r="C75" s="3"/>
    </row>
    <row r="76" spans="1:3" x14ac:dyDescent="0.25">
      <c r="A76" s="3"/>
      <c r="B76" s="19"/>
      <c r="C76" s="3"/>
    </row>
    <row r="77" spans="1:3" x14ac:dyDescent="0.25">
      <c r="A77" s="17"/>
      <c r="B77" s="19"/>
      <c r="C77" s="3"/>
    </row>
    <row r="78" spans="1:3" x14ac:dyDescent="0.25">
      <c r="A78" s="3"/>
      <c r="B78" s="19"/>
      <c r="C78" s="3"/>
    </row>
    <row r="79" spans="1:3" x14ac:dyDescent="0.25">
      <c r="A79" s="3"/>
      <c r="B79" s="19"/>
      <c r="C79" s="3"/>
    </row>
    <row r="80" spans="1:3" x14ac:dyDescent="0.25">
      <c r="A80" s="3"/>
      <c r="B80" s="19"/>
      <c r="C80" s="3"/>
    </row>
    <row r="81" spans="1:3" x14ac:dyDescent="0.25">
      <c r="A81" s="3"/>
      <c r="B81" s="19"/>
      <c r="C81" s="3"/>
    </row>
    <row r="82" spans="1:3" x14ac:dyDescent="0.25">
      <c r="A82" s="3"/>
      <c r="B82" s="19"/>
      <c r="C82" s="3"/>
    </row>
    <row r="83" spans="1:3" x14ac:dyDescent="0.25">
      <c r="A83" s="3"/>
      <c r="B83" s="19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Asiakasyhteistyö</vt:lpstr>
      <vt:lpstr>Yhteistyön vaikutukset</vt:lpstr>
      <vt:lpstr>Yhteistyön merkittätys </vt:lpstr>
    </vt:vector>
  </TitlesOfParts>
  <Company>Epedu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Sorama, Kirsti</dc:creator>
  <cp:lastModifiedBy>Sorama, Kirsti</cp:lastModifiedBy>
  <dcterms:created xsi:type="dcterms:W3CDTF">2016-10-26T13:23:08Z</dcterms:created>
  <dcterms:modified xsi:type="dcterms:W3CDTF">2017-03-09T12:19:41Z</dcterms:modified>
</cp:coreProperties>
</file>